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第一季度预算" sheetId="7" r:id="rId1"/>
  </sheets>
  <definedNames>
    <definedName name="_xlnm._FilterDatabase" localSheetId="0" hidden="1">第一季度预算!$A$5:$H$9</definedName>
    <definedName name="_xlnm.Print_Titles" localSheetId="0">第一季度预算!$3:$4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<sst xmlns="http://schemas.openxmlformats.org/spreadsheetml/2006/main" count="27" uniqueCount="23">
  <si>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审计处2023年第一季度预算审核情况公示</t>
  </si>
  <si>
    <t>单位：元</t>
  </si>
  <si>
    <t>序号</t>
  </si>
  <si>
    <t>项目名称</t>
  </si>
  <si>
    <t>项目部门</t>
  </si>
  <si>
    <t>项目归类</t>
  </si>
  <si>
    <t>预算（招标控制价）审核金额</t>
  </si>
  <si>
    <t>送审金额</t>
  </si>
  <si>
    <t>审定金额</t>
  </si>
  <si>
    <t>增/减(+/-)金额</t>
  </si>
  <si>
    <t>审增（减）率</t>
  </si>
  <si>
    <t>贵州商学院知行路等人行道及路面改造、新增食堂污水管道等项目</t>
  </si>
  <si>
    <t>后勤处</t>
  </si>
  <si>
    <t>维修、改造类</t>
  </si>
  <si>
    <t>采购学校思齐楼420、318会议室办公家具</t>
  </si>
  <si>
    <t>院长办公室</t>
  </si>
  <si>
    <t>项目采购</t>
  </si>
  <si>
    <t>采购学校思齐楼420、514会议室LED显示屏及音响设备</t>
  </si>
  <si>
    <t>二期工程拟建垃圾收集站及7号学生宿舍边坡项目岩土工程勘察费用</t>
  </si>
  <si>
    <t>建设小组</t>
  </si>
  <si>
    <t>基建(二期）</t>
  </si>
  <si>
    <t>二期工程项目-市政设施接入（供电）招标控制价编制、审核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</si>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</sst>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#,##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sz val="10"/>
      <name val="宋体"/>
      <charset val="134"/>
      <scheme val="minor"/>
    </font>
    <font>
      <b/>
      <sz val="12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31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176" fontId="7" fillId="0" borderId="2" xfId="3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tabSelected="1" workbookViewId="0">
      <pane ySplit="4" topLeftCell="A5" activePane="bottomLeft" state="frozen"/>
      <selection/>
      <selection pane="bottomLeft" activeCell="N10" sqref="N10"/>
    </sheetView>
  </sheetViews>
  <sheetFormatPr defaultColWidth="9" defaultRowHeight="14.25" outlineLevelCol="7"/>
  <cols>
    <col min="1" max="1" width="6.75" style="1" customWidth="1"/>
    <col min="2" max="2" width="24.125" style="1" customWidth="1"/>
    <col min="3" max="4" width="13.125" style="2" customWidth="1"/>
    <col min="5" max="7" width="21.25" style="3" customWidth="1"/>
    <col min="8" max="8" width="15.375" style="1" customWidth="1"/>
  </cols>
  <sheetData>
    <row r="1" s="1" customFormat="1" ht="40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9" customHeight="1" spans="1:8">
      <c r="A2" s="4"/>
      <c r="B2" s="4"/>
      <c r="C2" s="4"/>
      <c r="D2" s="4"/>
      <c r="E2" s="4"/>
      <c r="F2" s="4"/>
      <c r="G2" s="4"/>
      <c r="H2" s="5" t="s">
        <v>1</v>
      </c>
    </row>
    <row r="3" s="1" customFormat="1" ht="24" customHeight="1" spans="1:8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/>
      <c r="G3" s="8"/>
      <c r="H3" s="8"/>
    </row>
    <row r="4" s="1" customFormat="1" ht="29" customHeight="1" spans="1:8">
      <c r="A4" s="9"/>
      <c r="B4" s="10"/>
      <c r="C4" s="10"/>
      <c r="D4" s="10"/>
      <c r="E4" s="8" t="s">
        <v>7</v>
      </c>
      <c r="F4" s="8" t="s">
        <v>8</v>
      </c>
      <c r="G4" s="8" t="s">
        <v>9</v>
      </c>
      <c r="H4" s="8" t="s">
        <v>10</v>
      </c>
    </row>
    <row r="5" s="1" customFormat="1" ht="40" customHeight="1" spans="1:8">
      <c r="A5" s="11">
        <v>1</v>
      </c>
      <c r="B5" s="12" t="s">
        <v>11</v>
      </c>
      <c r="C5" s="13" t="s">
        <v>12</v>
      </c>
      <c r="D5" s="13" t="s">
        <v>13</v>
      </c>
      <c r="E5" s="14">
        <v>3988092.45</v>
      </c>
      <c r="F5" s="14">
        <v>3751360.52</v>
      </c>
      <c r="G5" s="14">
        <f t="shared" ref="G5:G9" si="0">F5-E5</f>
        <v>-236731.93</v>
      </c>
      <c r="H5" s="15">
        <f t="shared" ref="H5:H9" si="1">G5/E5</f>
        <v>-0.0593596896180278</v>
      </c>
    </row>
    <row r="6" s="1" customFormat="1" ht="40" customHeight="1" spans="1:8">
      <c r="A6" s="11">
        <v>2</v>
      </c>
      <c r="B6" s="12" t="s">
        <v>14</v>
      </c>
      <c r="C6" s="13" t="s">
        <v>15</v>
      </c>
      <c r="D6" s="13" t="s">
        <v>16</v>
      </c>
      <c r="E6" s="16">
        <v>69560</v>
      </c>
      <c r="F6" s="16">
        <v>69560</v>
      </c>
      <c r="G6" s="16">
        <f t="shared" si="0"/>
        <v>0</v>
      </c>
      <c r="H6" s="15">
        <f t="shared" si="1"/>
        <v>0</v>
      </c>
    </row>
    <row r="7" s="1" customFormat="1" ht="40" customHeight="1" spans="1:8">
      <c r="A7" s="11">
        <v>3</v>
      </c>
      <c r="B7" s="12" t="s">
        <v>17</v>
      </c>
      <c r="C7" s="13" t="s">
        <v>15</v>
      </c>
      <c r="D7" s="13" t="s">
        <v>16</v>
      </c>
      <c r="E7" s="16">
        <v>219224</v>
      </c>
      <c r="F7" s="16">
        <v>204434</v>
      </c>
      <c r="G7" s="16">
        <f t="shared" si="0"/>
        <v>-14790</v>
      </c>
      <c r="H7" s="15">
        <f t="shared" si="1"/>
        <v>-0.0674652410320038</v>
      </c>
    </row>
    <row r="8" s="1" customFormat="1" ht="49" customHeight="1" spans="1:8">
      <c r="A8" s="11">
        <v>4</v>
      </c>
      <c r="B8" s="12" t="s">
        <v>18</v>
      </c>
      <c r="C8" s="13" t="s">
        <v>19</v>
      </c>
      <c r="D8" s="13" t="s">
        <v>20</v>
      </c>
      <c r="E8" s="14">
        <v>167700</v>
      </c>
      <c r="F8" s="14">
        <v>99800</v>
      </c>
      <c r="G8" s="14">
        <f t="shared" si="0"/>
        <v>-67900</v>
      </c>
      <c r="H8" s="15">
        <f t="shared" si="1"/>
        <v>-0.404889683959451</v>
      </c>
    </row>
    <row r="9" s="1" customFormat="1" ht="49" customHeight="1" spans="1:8">
      <c r="A9" s="11">
        <v>5</v>
      </c>
      <c r="B9" s="12" t="s">
        <v>21</v>
      </c>
      <c r="C9" s="13" t="s">
        <v>19</v>
      </c>
      <c r="D9" s="13" t="s">
        <v>20</v>
      </c>
      <c r="E9" s="14">
        <v>6850091.59</v>
      </c>
      <c r="F9" s="14">
        <v>6306461.25</v>
      </c>
      <c r="G9" s="14">
        <f t="shared" si="0"/>
        <v>-543630.34</v>
      </c>
      <c r="H9" s="15">
        <f t="shared" si="1"/>
        <v>-0.0793610323099344</v>
      </c>
    </row>
    <row r="10" ht="35" customHeight="1" spans="1:8">
      <c r="A10" s="17"/>
      <c r="B10" s="12" t="s">
        <v>22</v>
      </c>
      <c r="C10" s="11"/>
      <c r="D10" s="11"/>
      <c r="E10" s="14">
        <f>SUM(E5:E9)</f>
        <v>11294668.04</v>
      </c>
      <c r="F10" s="14">
        <f>SUM(F5:F9)</f>
        <v>10431615.77</v>
      </c>
      <c r="G10" s="14">
        <f>SUM(G5:G9)</f>
        <v>-863052.27</v>
      </c>
      <c r="H10" s="17"/>
    </row>
  </sheetData>
  <mergeCells count="6">
    <mergeCell ref="A1:H1"/>
    <mergeCell ref="E3:H3"/>
    <mergeCell ref="A3:A4"/>
    <mergeCell ref="B3:B4"/>
    <mergeCell ref="C3:C4"/>
    <mergeCell ref="D3:D4"/>
  </mergeCells>
  <conditionalFormatting sqref="B10">
    <cfRule type="duplicateValues" dxfId="0" priority="1"/>
  </conditionalFormatting>
  <conditionalFormatting sqref="B5:B9">
    <cfRule type="duplicateValues" dxfId="0" priority="2"/>
  </conditionalFormatting>
  <pageMargins left="0.751388888888889" right="0.751388888888889" top="1" bottom="1" header="0.5" footer="0.5"/>
  <pageSetup paperSize="9" scale="8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第一季度预算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因为我会唱小星星呀</cp:lastModifiedBy>
  <dcterms:created xsi:type="dcterms:W3CDTF">2021-06-29T00:25:00Z</dcterms:created>
  <dcterms:modified xsi:type="dcterms:W3CDTF">2024-08-26T09:20:53Z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2052-12.1.0.17440</vt:lpwstr>
  </property>
  <property fmtid="{D5CDD505-2E9C-101B-9397-08002B2CF9AE}" pid="3" name="ICV">
    <vt:lpwstr>1CE215E0E7974200AC2252057D3BC4A4</vt:lpwstr>
  </property>
</Properties>
</file>