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一季度（预算）" sheetId="8" r:id="rId1"/>
  </sheets>
  <definedNames>
    <definedName name="_xlnm._FilterDatabase" localSheetId="0" hidden="1">'第一季度（预算）'!$A$4:$H$4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<sst xmlns="http://schemas.openxmlformats.org/spreadsheetml/2006/main" count="36" uniqueCount="27">
  <si>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审计处2024年第一季度预算审计情况公示</t>
  </si>
  <si>
    <t>单位：元</t>
  </si>
  <si>
    <t>序号</t>
  </si>
  <si>
    <t>项目名称</t>
  </si>
  <si>
    <t>项目部门</t>
  </si>
  <si>
    <t>项目归类</t>
  </si>
  <si>
    <t>预算（招标控制价）审核金额</t>
  </si>
  <si>
    <t>送审金额</t>
  </si>
  <si>
    <t>审定金额</t>
  </si>
  <si>
    <t>增/减(+/-)金额</t>
  </si>
  <si>
    <t>审增（减）率</t>
  </si>
  <si>
    <t>2023年中文纸质图书采购项目</t>
  </si>
  <si>
    <t>图书馆</t>
  </si>
  <si>
    <t>项目采购</t>
  </si>
  <si>
    <t>二期工程项目单身教师公寓招标控制价编制、审核</t>
  </si>
  <si>
    <t>建设小组</t>
  </si>
  <si>
    <t>基建(二期）</t>
  </si>
  <si>
    <t>采购二级学院办公楼窗帘、窗花</t>
  </si>
  <si>
    <t>后勤处</t>
  </si>
  <si>
    <t>贵州商学院二级学院办公楼家具用具、设备</t>
  </si>
  <si>
    <t>国资处</t>
  </si>
  <si>
    <t>贵州商学院白云新校区二期工程项目校园LED屏项目招标控制价审核</t>
  </si>
  <si>
    <t>贵州商学院白云新校区二期工程——东门桥项目岩土工程勘察费用</t>
  </si>
  <si>
    <t>二级学院搬运服务项目采购</t>
  </si>
  <si>
    <t>采购空中照明系统</t>
  </si>
  <si>
    <t>学生处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</si>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</sst>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%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177" fontId="6" fillId="0" borderId="2" xfId="3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3" fontId="5" fillId="0" borderId="2" xfId="0" applyNumberFormat="1" applyFont="1" applyFill="1" applyBorder="1" applyAlignment="1">
      <alignment horizontal="right" vertical="center" wrapText="1"/>
    </xf>
    <xf numFmtId="177" fontId="1" fillId="0" borderId="0" xfId="3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zoomScale="115" zoomScaleNormal="115" workbookViewId="0">
      <selection activeCell="I12" sqref="I12"/>
    </sheetView>
  </sheetViews>
  <sheetFormatPr defaultColWidth="9" defaultRowHeight="14.25" outlineLevelCol="7"/>
  <cols>
    <col min="1" max="1" width="6.75" style="1" customWidth="1"/>
    <col min="2" max="2" width="23.625" style="1" customWidth="1"/>
    <col min="3" max="3" width="9.675" style="2" customWidth="1"/>
    <col min="4" max="4" width="11.525" style="2" customWidth="1"/>
    <col min="5" max="7" width="13.25" style="3" customWidth="1"/>
    <col min="8" max="8" width="13.25" style="1" customWidth="1"/>
  </cols>
  <sheetData>
    <row r="1" s="1" customFormat="1" ht="4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2" customHeight="1" spans="1:8">
      <c r="A2" s="4"/>
      <c r="B2" s="4"/>
      <c r="C2" s="4"/>
      <c r="D2" s="4"/>
      <c r="E2" s="4"/>
      <c r="F2" s="4"/>
      <c r="G2" s="4"/>
      <c r="H2" s="5" t="s">
        <v>1</v>
      </c>
    </row>
    <row r="3" s="1" customFormat="1" ht="30" customHeight="1" spans="1:8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</row>
    <row r="4" s="1" customFormat="1" ht="30" customHeight="1" spans="1:8">
      <c r="A4" s="9"/>
      <c r="B4" s="10"/>
      <c r="C4" s="10"/>
      <c r="D4" s="10"/>
      <c r="E4" s="8" t="s">
        <v>7</v>
      </c>
      <c r="F4" s="8" t="s">
        <v>8</v>
      </c>
      <c r="G4" s="8" t="s">
        <v>9</v>
      </c>
      <c r="H4" s="8" t="s">
        <v>10</v>
      </c>
    </row>
    <row r="5" s="1" customFormat="1" ht="33" customHeight="1" spans="1:8">
      <c r="A5" s="11">
        <v>1</v>
      </c>
      <c r="B5" s="12" t="s">
        <v>11</v>
      </c>
      <c r="C5" s="13" t="s">
        <v>12</v>
      </c>
      <c r="D5" s="13" t="s">
        <v>13</v>
      </c>
      <c r="E5" s="14">
        <v>2480000</v>
      </c>
      <c r="F5" s="14">
        <v>2476213.97</v>
      </c>
      <c r="G5" s="14">
        <f t="shared" ref="G5:G12" si="0">F5-E5</f>
        <v>-3786.0299999998</v>
      </c>
      <c r="H5" s="15">
        <f>G5/E5</f>
        <v>-0.00152662499999992</v>
      </c>
    </row>
    <row r="6" s="1" customFormat="1" ht="33" customHeight="1" spans="1:8">
      <c r="A6" s="11">
        <v>2</v>
      </c>
      <c r="B6" s="12" t="s">
        <v>14</v>
      </c>
      <c r="C6" s="13" t="s">
        <v>15</v>
      </c>
      <c r="D6" s="13" t="s">
        <v>16</v>
      </c>
      <c r="E6" s="16">
        <v>15681580.58</v>
      </c>
      <c r="F6" s="16">
        <v>15464568.72</v>
      </c>
      <c r="G6" s="16">
        <f t="shared" si="0"/>
        <v>-217011.859999999</v>
      </c>
      <c r="H6" s="15">
        <f t="shared" ref="H6:H12" si="1">G6/E6</f>
        <v>-0.0138386471244341</v>
      </c>
    </row>
    <row r="7" s="1" customFormat="1" ht="33" customHeight="1" spans="1:8">
      <c r="A7" s="11">
        <v>3</v>
      </c>
      <c r="B7" s="12" t="s">
        <v>17</v>
      </c>
      <c r="C7" s="13" t="s">
        <v>18</v>
      </c>
      <c r="D7" s="13" t="s">
        <v>13</v>
      </c>
      <c r="E7" s="14">
        <v>98336</v>
      </c>
      <c r="F7" s="14">
        <v>98336</v>
      </c>
      <c r="G7" s="14">
        <f t="shared" si="0"/>
        <v>0</v>
      </c>
      <c r="H7" s="15">
        <f t="shared" si="1"/>
        <v>0</v>
      </c>
    </row>
    <row r="8" customFormat="1" ht="33" customHeight="1" spans="1:8">
      <c r="A8" s="11">
        <v>4</v>
      </c>
      <c r="B8" s="12" t="s">
        <v>19</v>
      </c>
      <c r="C8" s="13" t="s">
        <v>20</v>
      </c>
      <c r="D8" s="13" t="s">
        <v>13</v>
      </c>
      <c r="E8" s="14">
        <v>1451522.8</v>
      </c>
      <c r="F8" s="14">
        <v>1390303.12</v>
      </c>
      <c r="G8" s="14">
        <f t="shared" si="0"/>
        <v>-61219.6799999999</v>
      </c>
      <c r="H8" s="15">
        <f t="shared" si="1"/>
        <v>-0.0421761752553938</v>
      </c>
    </row>
    <row r="9" customFormat="1" ht="35" customHeight="1" spans="1:8">
      <c r="A9" s="11">
        <v>5</v>
      </c>
      <c r="B9" s="12" t="s">
        <v>21</v>
      </c>
      <c r="C9" s="13" t="s">
        <v>15</v>
      </c>
      <c r="D9" s="13" t="s">
        <v>16</v>
      </c>
      <c r="E9" s="16">
        <v>1609200.99</v>
      </c>
      <c r="F9" s="16">
        <v>1607944.16</v>
      </c>
      <c r="G9" s="16">
        <f t="shared" si="0"/>
        <v>-1256.83000000007</v>
      </c>
      <c r="H9" s="15">
        <f t="shared" si="1"/>
        <v>-0.000781027359422687</v>
      </c>
    </row>
    <row r="10" customFormat="1" ht="36" customHeight="1" spans="1:8">
      <c r="A10" s="11">
        <v>6</v>
      </c>
      <c r="B10" s="12" t="s">
        <v>22</v>
      </c>
      <c r="C10" s="13" t="s">
        <v>15</v>
      </c>
      <c r="D10" s="13" t="s">
        <v>16</v>
      </c>
      <c r="E10" s="16">
        <v>220000</v>
      </c>
      <c r="F10" s="16">
        <v>149600</v>
      </c>
      <c r="G10" s="16">
        <f t="shared" si="0"/>
        <v>-70400</v>
      </c>
      <c r="H10" s="15">
        <f t="shared" si="1"/>
        <v>-0.32</v>
      </c>
    </row>
    <row r="11" customFormat="1" ht="31" customHeight="1" spans="1:8">
      <c r="A11" s="11">
        <v>7</v>
      </c>
      <c r="B11" s="12" t="s">
        <v>23</v>
      </c>
      <c r="C11" s="13" t="s">
        <v>18</v>
      </c>
      <c r="D11" s="13" t="s">
        <v>13</v>
      </c>
      <c r="E11" s="14">
        <v>99800</v>
      </c>
      <c r="F11" s="14">
        <v>96922</v>
      </c>
      <c r="G11" s="14">
        <f t="shared" si="0"/>
        <v>-2878</v>
      </c>
      <c r="H11" s="15">
        <f t="shared" si="1"/>
        <v>-0.0288376753507014</v>
      </c>
    </row>
    <row r="12" customFormat="1" ht="31" customHeight="1" spans="1:8">
      <c r="A12" s="11">
        <v>8</v>
      </c>
      <c r="B12" s="12" t="s">
        <v>24</v>
      </c>
      <c r="C12" s="13" t="s">
        <v>25</v>
      </c>
      <c r="D12" s="13" t="s">
        <v>13</v>
      </c>
      <c r="E12" s="14">
        <v>250000</v>
      </c>
      <c r="F12" s="14">
        <v>227400</v>
      </c>
      <c r="G12" s="14">
        <f t="shared" si="0"/>
        <v>-22600</v>
      </c>
      <c r="H12" s="15">
        <f t="shared" si="1"/>
        <v>-0.0904</v>
      </c>
    </row>
    <row r="13" ht="33" customHeight="1" spans="1:8">
      <c r="A13" s="12"/>
      <c r="B13" s="12" t="s">
        <v>26</v>
      </c>
      <c r="C13" s="12"/>
      <c r="D13" s="12"/>
      <c r="E13" s="17">
        <f>SUM(E5:E12)</f>
        <v>21890440.37</v>
      </c>
      <c r="F13" s="17">
        <f>SUM(F5:F12)</f>
        <v>21511287.97</v>
      </c>
      <c r="G13" s="17">
        <f>SUM(G5:G12)</f>
        <v>-379152.399999999</v>
      </c>
      <c r="H13" s="12"/>
    </row>
    <row r="16" spans="8:8">
      <c r="H16" s="18"/>
    </row>
  </sheetData>
  <mergeCells count="6">
    <mergeCell ref="A1:H1"/>
    <mergeCell ref="E3:H3"/>
    <mergeCell ref="A3:A4"/>
    <mergeCell ref="B3:B4"/>
    <mergeCell ref="C3:C4"/>
    <mergeCell ref="D3:D4"/>
  </mergeCells>
  <conditionalFormatting sqref="B5">
    <cfRule type="duplicateValues" dxfId="0" priority="9"/>
  </conditionalFormatting>
  <conditionalFormatting sqref="A13:H13">
    <cfRule type="duplicateValues" dxfId="0" priority="1"/>
  </conditionalFormatting>
  <conditionalFormatting sqref="B6:B12">
    <cfRule type="duplicateValues" dxfId="0" priority="10"/>
  </conditionalFormatting>
  <pageMargins left="0.751388888888889" right="0.751388888888889" top="1" bottom="1" header="0.5" footer="0.5"/>
  <pageSetup paperSize="9" scale="3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第一季度（预算）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因为我会唱小星星呀</cp:lastModifiedBy>
  <dcterms:created xsi:type="dcterms:W3CDTF">2021-06-29T00:25:00Z</dcterms:created>
  <dcterms:modified xsi:type="dcterms:W3CDTF">2024-08-26T02:15:11Z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1CE215E0E7974200AC2252057D3BC4A4</vt:lpwstr>
  </property>
</Properties>
</file>